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<sst xmlns="http://schemas.openxmlformats.org/spreadsheetml/2006/main" count="24" uniqueCount="24">
  <si>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%</t>
  </si>
  <si>
    <t>公示  延岡-9</t>
  </si>
  <si>
    <t>宮崎県延岡市土々呂町４丁目４２９０番１</t>
  </si>
  <si>
    <t>指数</t>
  </si>
  <si>
    <t>変動率</t>
  </si>
  <si>
    <t>1972/07～</t>
  </si>
  <si>
    <t>列島改造ブーム</t>
  </si>
  <si>
    <t>1973/10～</t>
  </si>
  <si>
    <t>第一次オイルショック</t>
  </si>
  <si>
    <t>1979/02～</t>
  </si>
  <si>
    <t>第二次オイルショック</t>
  </si>
  <si>
    <t>1985/09～</t>
  </si>
  <si>
    <t>プラザ合意・円高</t>
  </si>
  <si>
    <t>1990/03～</t>
  </si>
  <si>
    <t>総量規制</t>
  </si>
  <si>
    <t>1997・1998</t>
  </si>
  <si>
    <t>山一・拓銀・日債銀・長銀破綻</t>
  </si>
  <si>
    <t>2007/夏～</t>
  </si>
  <si>
    <t>サブプライムローン問題発生</t>
  </si>
  <si>
    <t>2008/09～</t>
  </si>
  <si>
    <t>リーマン・ショック</t>
  </si>
  <si>
    <t>地価上昇率</t>
  </si>
  <si>
    <t>（注.. 公示は毎年1/1、基準は7/1の価格 → 当年価格上昇は前期に上昇の動きがあったことを示している）</t>
  </si>
  <si>
    <t>住宅地域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</si>
</sst>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[$-409]mmm\,\ yyyy;@"/>
    <numFmt numFmtId="179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9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9" fontId="39" fillId="0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9" fontId="39" fillId="33" borderId="0" xfId="42" applyNumberFormat="1" applyFont="1" applyFill="1" applyBorder="1" applyAlignment="1">
      <alignment vertical="center"/>
    </xf>
    <xf numFmtId="179" fontId="39" fillId="33" borderId="10" xfId="42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176" fontId="39" fillId="34" borderId="11" xfId="0" applyNumberFormat="1" applyFont="1" applyFill="1" applyBorder="1" applyAlignment="1">
      <alignment vertical="center"/>
    </xf>
    <xf numFmtId="9" fontId="39" fillId="34" borderId="11" xfId="42" applyNumberFormat="1" applyFont="1" applyFill="1" applyBorder="1" applyAlignment="1">
      <alignment vertical="center"/>
    </xf>
    <xf numFmtId="9" fontId="39" fillId="34" borderId="14" xfId="42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0.00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7625"/>
          <c:w val="0.956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Sheet1!$D$8:$D$37</c:f>
              <c:numCache/>
            </c:numRef>
          </c:cat>
          <c:val>
            <c:numRef>
              <c:f>Sheet1!$G$8:$G$37</c:f>
              <c:numCache/>
            </c:numRef>
          </c:val>
          <c:smooth val="0"/>
        </c:ser>
        <c:marker val="1"/>
        <c:axId val="65502095"/>
        <c:axId val="52647944"/>
      </c:lineChart>
      <c:catAx>
        <c:axId val="6550209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47944"/>
        <c:crosses val="autoZero"/>
        <c:auto val="1"/>
        <c:lblOffset val="300"/>
        <c:tickLblSkip val="1"/>
        <c:noMultiLvlLbl val="0"/>
      </c:catAx>
      <c:valAx>
        <c:axId val="52647944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-0.006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25"/>
          <c:w val="0.955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Sheet1!$G$77:$G$105</c:f>
              <c:numCache/>
            </c:numRef>
          </c:cat>
          <c:val>
            <c:numRef>
              <c:f>Sheet1!$H$77:$H$105</c:f>
              <c:numCache/>
            </c:numRef>
          </c:val>
          <c:smooth val="0"/>
        </c:ser>
        <c:marker val="1"/>
        <c:axId val="4069449"/>
        <c:axId val="36625042"/>
      </c:lineChart>
      <c:catAx>
        <c:axId val="406944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25042"/>
        <c:crossesAt val="-40"/>
        <c:auto val="1"/>
        <c:lblOffset val="300"/>
        <c:tickLblSkip val="1"/>
        <c:noMultiLvlLbl val="0"/>
      </c:catAx>
      <c:valAx>
        <c:axId val="36625042"/>
        <c:scaling>
          <c:orientation val="minMax"/>
          <c:max val="0.1"/>
          <c:min val="-0.04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</xdr:row>
      <xdr:rowOff>19050</xdr:rowOff>
    </xdr:from>
    <xdr:to>
      <xdr:col>16</xdr:col>
      <xdr:colOff>552450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648200" y="590550"/>
        <a:ext cx="56864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63</xdr:row>
      <xdr:rowOff>19050</xdr:rowOff>
    </xdr:from>
    <xdr:to>
      <xdr:col>16</xdr:col>
      <xdr:colOff>533400</xdr:colOff>
      <xdr:row>104</xdr:row>
      <xdr:rowOff>133350</xdr:rowOff>
    </xdr:to>
    <xdr:graphicFrame>
      <xdr:nvGraphicFramePr>
        <xdr:cNvPr id="2" name="Chart 13"/>
        <xdr:cNvGraphicFramePr/>
      </xdr:nvGraphicFramePr>
      <xdr:xfrm>
        <a:off x="4657725" y="9020175"/>
        <a:ext cx="56578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1" width="2.75390625" style="13" customWidth="1"/>
    <col min="2" max="2" width="9.375" style="13" customWidth="1"/>
    <col min="3" max="3" width="7.125" style="13" customWidth="1"/>
    <col min="4" max="4" width="5.50390625" style="13" customWidth="1"/>
    <col min="5" max="5" width="8.75390625" style="13" customWidth="1"/>
    <col min="6" max="6" width="10.125" style="13" customWidth="1"/>
    <col min="7" max="7" width="6.625" style="13" customWidth="1"/>
    <col min="8" max="8" width="7.125" style="13" customWidth="1"/>
    <col min="9" max="16384" width="8.875" style="13" customWidth="1"/>
  </cols>
  <sheetData>
    <row r="1" spans="4:8" ht="11.25" customHeight="1">
      <c r="D1" s="45" t="s">
        <v>1</v>
      </c>
      <c r="E1" s="45"/>
      <c r="F1" s="45"/>
      <c r="G1" s="17"/>
      <c r="H1" s="17"/>
    </row>
    <row r="2" spans="4:8" ht="11.25" customHeight="1">
      <c r="D2" s="45" t="s">
        <v>2</v>
      </c>
      <c r="E2" s="45"/>
      <c r="F2" s="45"/>
      <c r="G2" s="45"/>
      <c r="H2" s="17" t="s">
        <v>23</v>
      </c>
    </row>
    <row r="3" spans="4:7" ht="11.25" customHeight="1">
      <c r="D3" s="47"/>
      <c r="E3" s="47"/>
      <c r="F3" s="47"/>
      <c r="G3" s="47"/>
    </row>
    <row r="4" spans="4:8" ht="11.25" customHeight="1">
      <c r="D4" s="24"/>
      <c r="E4" s="25"/>
      <c r="F4" s="26"/>
      <c r="G4" s="27" t="s">
        <v>3</v>
      </c>
      <c r="H4" s="42" t="s">
        <v>4</v>
      </c>
    </row>
    <row r="5" spans="4:8" ht="11.25" customHeight="1">
      <c r="D5" s="6">
        <v>1980</v>
      </c>
      <c r="E5" s="7"/>
      <c r="F5" s="8"/>
      <c r="G5" s="28"/>
      <c r="H5" s="31" t="s">
        <v>0</v>
      </c>
    </row>
    <row r="6" spans="4:8" ht="11.25" customHeight="1">
      <c r="D6" s="3">
        <f>D5+1</f>
        <v>1981</v>
      </c>
      <c r="E6" s="2"/>
      <c r="F6" s="1"/>
      <c r="G6" s="18"/>
      <c r="H6" s="38"/>
    </row>
    <row r="7" spans="4:8" ht="11.25" customHeight="1">
      <c r="D7" s="3">
        <f aca="true" t="shared" si="0" ref="D7:D22">D6+1</f>
        <v>1982</v>
      </c>
      <c r="E7" s="2"/>
      <c r="F7" s="1"/>
      <c r="G7" s="18"/>
      <c r="H7" s="38"/>
    </row>
    <row r="8" spans="4:8" ht="11.25" customHeight="1">
      <c r="D8" s="3">
        <f t="shared" si="0"/>
        <v>1983</v>
      </c>
      <c r="E8" s="2">
        <v>27300</v>
      </c>
      <c r="F8" s="1"/>
      <c r="G8" s="14">
        <v>100</v>
      </c>
      <c r="H8" s="39"/>
    </row>
    <row r="9" spans="4:8" ht="11.25" customHeight="1">
      <c r="D9" s="3">
        <f t="shared" si="0"/>
        <v>1984</v>
      </c>
      <c r="E9" s="2">
        <v>27700</v>
      </c>
      <c r="F9" s="1"/>
      <c r="G9" s="15">
        <f>E9/E$8*100</f>
        <v>101.46520146520146</v>
      </c>
      <c r="H9" s="40">
        <f aca="true" t="shared" si="1" ref="H9:H37">G9/G8</f>
        <v>1.0146520146520146</v>
      </c>
    </row>
    <row r="10" spans="4:8" ht="11.25" customHeight="1">
      <c r="D10" s="3">
        <f t="shared" si="0"/>
        <v>1985</v>
      </c>
      <c r="E10" s="2">
        <v>27700</v>
      </c>
      <c r="F10" s="1"/>
      <c r="G10" s="15">
        <f aca="true" t="shared" si="2" ref="G10:G36">E10/E$8*100</f>
        <v>101.46520146520146</v>
      </c>
      <c r="H10" s="40">
        <f t="shared" si="1"/>
        <v>1</v>
      </c>
    </row>
    <row r="11" spans="4:8" ht="11.25" customHeight="1">
      <c r="D11" s="3">
        <f t="shared" si="0"/>
        <v>1986</v>
      </c>
      <c r="E11" s="2">
        <v>27700</v>
      </c>
      <c r="F11" s="1"/>
      <c r="G11" s="15">
        <f t="shared" si="2"/>
        <v>101.46520146520146</v>
      </c>
      <c r="H11" s="40">
        <f t="shared" si="1"/>
        <v>1</v>
      </c>
    </row>
    <row r="12" spans="4:8" ht="11.25" customHeight="1">
      <c r="D12" s="3">
        <f t="shared" si="0"/>
        <v>1987</v>
      </c>
      <c r="E12" s="2">
        <v>27700</v>
      </c>
      <c r="F12" s="1"/>
      <c r="G12" s="15">
        <f t="shared" si="2"/>
        <v>101.46520146520146</v>
      </c>
      <c r="H12" s="40">
        <f t="shared" si="1"/>
        <v>1</v>
      </c>
    </row>
    <row r="13" spans="2:8" ht="11.25" customHeight="1">
      <c r="B13" s="17"/>
      <c r="D13" s="3">
        <f t="shared" si="0"/>
        <v>1988</v>
      </c>
      <c r="E13" s="2">
        <v>27700</v>
      </c>
      <c r="F13" s="1"/>
      <c r="G13" s="15">
        <f t="shared" si="2"/>
        <v>101.46520146520146</v>
      </c>
      <c r="H13" s="40">
        <f t="shared" si="1"/>
        <v>1</v>
      </c>
    </row>
    <row r="14" spans="2:8" ht="11.25" customHeight="1">
      <c r="B14" s="17"/>
      <c r="D14" s="3">
        <f t="shared" si="0"/>
        <v>1989</v>
      </c>
      <c r="E14" s="2">
        <v>27700</v>
      </c>
      <c r="F14" s="1"/>
      <c r="G14" s="15">
        <f t="shared" si="2"/>
        <v>101.46520146520146</v>
      </c>
      <c r="H14" s="40">
        <f t="shared" si="1"/>
        <v>1</v>
      </c>
    </row>
    <row r="15" spans="2:8" ht="11.25" customHeight="1">
      <c r="B15" s="17"/>
      <c r="D15" s="9">
        <f t="shared" si="0"/>
        <v>1990</v>
      </c>
      <c r="E15" s="7">
        <v>27700</v>
      </c>
      <c r="F15" s="8"/>
      <c r="G15" s="16">
        <f t="shared" si="2"/>
        <v>101.46520146520146</v>
      </c>
      <c r="H15" s="41">
        <f t="shared" si="1"/>
        <v>1</v>
      </c>
    </row>
    <row r="16" spans="2:8" ht="11.25" customHeight="1">
      <c r="B16" s="17"/>
      <c r="D16" s="3">
        <f t="shared" si="0"/>
        <v>1991</v>
      </c>
      <c r="E16" s="2">
        <v>27700</v>
      </c>
      <c r="F16" s="1"/>
      <c r="G16" s="15">
        <f t="shared" si="2"/>
        <v>101.46520146520146</v>
      </c>
      <c r="H16" s="40">
        <f t="shared" si="1"/>
        <v>1</v>
      </c>
    </row>
    <row r="17" spans="4:8" ht="11.25" customHeight="1">
      <c r="D17" s="3">
        <f t="shared" si="0"/>
        <v>1992</v>
      </c>
      <c r="E17" s="2">
        <v>27700</v>
      </c>
      <c r="F17" s="1"/>
      <c r="G17" s="15">
        <f t="shared" si="2"/>
        <v>101.46520146520146</v>
      </c>
      <c r="H17" s="40">
        <f t="shared" si="1"/>
        <v>1</v>
      </c>
    </row>
    <row r="18" spans="4:8" ht="11.25" customHeight="1">
      <c r="D18" s="3">
        <f t="shared" si="0"/>
        <v>1993</v>
      </c>
      <c r="E18" s="2">
        <v>26900</v>
      </c>
      <c r="F18" s="1"/>
      <c r="G18" s="15">
        <f t="shared" si="2"/>
        <v>98.53479853479854</v>
      </c>
      <c r="H18" s="40">
        <f t="shared" si="1"/>
        <v>0.9711191335740074</v>
      </c>
    </row>
    <row r="19" spans="4:8" ht="11.25" customHeight="1">
      <c r="D19" s="3">
        <f t="shared" si="0"/>
        <v>1994</v>
      </c>
      <c r="E19" s="2">
        <v>26900</v>
      </c>
      <c r="F19" s="1"/>
      <c r="G19" s="15">
        <f t="shared" si="2"/>
        <v>98.53479853479854</v>
      </c>
      <c r="H19" s="40">
        <f t="shared" si="1"/>
        <v>1</v>
      </c>
    </row>
    <row r="20" spans="4:8" ht="11.25" customHeight="1">
      <c r="D20" s="3">
        <f t="shared" si="0"/>
        <v>1995</v>
      </c>
      <c r="E20" s="4">
        <v>27500</v>
      </c>
      <c r="F20" s="1"/>
      <c r="G20" s="15">
        <f t="shared" si="2"/>
        <v>100.73260073260073</v>
      </c>
      <c r="H20" s="40">
        <f t="shared" si="1"/>
        <v>1.0223048327137545</v>
      </c>
    </row>
    <row r="21" spans="4:8" ht="11.25" customHeight="1">
      <c r="D21" s="3">
        <f t="shared" si="0"/>
        <v>1996</v>
      </c>
      <c r="E21" s="4">
        <v>28100</v>
      </c>
      <c r="F21" s="4"/>
      <c r="G21" s="15">
        <f t="shared" si="2"/>
        <v>102.93040293040292</v>
      </c>
      <c r="H21" s="40">
        <f t="shared" si="1"/>
        <v>1.0218181818181817</v>
      </c>
    </row>
    <row r="22" spans="4:8" ht="11.25" customHeight="1">
      <c r="D22" s="3">
        <f t="shared" si="0"/>
        <v>1997</v>
      </c>
      <c r="E22" s="2">
        <v>28200</v>
      </c>
      <c r="F22" s="1"/>
      <c r="G22" s="15">
        <f t="shared" si="2"/>
        <v>103.29670329670331</v>
      </c>
      <c r="H22" s="40">
        <f t="shared" si="1"/>
        <v>1.0035587188612103</v>
      </c>
    </row>
    <row r="23" spans="4:8" ht="11.25" customHeight="1">
      <c r="D23" s="3">
        <f aca="true" t="shared" si="3" ref="D23:D45">D22+1</f>
        <v>1998</v>
      </c>
      <c r="E23" s="2">
        <v>28500</v>
      </c>
      <c r="F23" s="1"/>
      <c r="G23" s="15">
        <f t="shared" si="2"/>
        <v>104.39560439560441</v>
      </c>
      <c r="H23" s="40">
        <f t="shared" si="1"/>
        <v>1.0106382978723405</v>
      </c>
    </row>
    <row r="24" spans="4:8" ht="11.25" customHeight="1">
      <c r="D24" s="3">
        <f t="shared" si="3"/>
        <v>1999</v>
      </c>
      <c r="E24" s="2">
        <v>28500</v>
      </c>
      <c r="F24" s="1"/>
      <c r="G24" s="15">
        <f t="shared" si="2"/>
        <v>104.39560439560441</v>
      </c>
      <c r="H24" s="40">
        <f t="shared" si="1"/>
        <v>1</v>
      </c>
    </row>
    <row r="25" spans="4:8" ht="11.25" customHeight="1">
      <c r="D25" s="9">
        <f t="shared" si="3"/>
        <v>2000</v>
      </c>
      <c r="E25" s="7">
        <v>28500</v>
      </c>
      <c r="F25" s="8"/>
      <c r="G25" s="16">
        <f t="shared" si="2"/>
        <v>104.39560439560441</v>
      </c>
      <c r="H25" s="41">
        <f t="shared" si="1"/>
        <v>1</v>
      </c>
    </row>
    <row r="26" spans="4:8" ht="11.25" customHeight="1">
      <c r="D26" s="3">
        <f t="shared" si="3"/>
        <v>2001</v>
      </c>
      <c r="E26" s="2">
        <v>28500</v>
      </c>
      <c r="F26" s="1"/>
      <c r="G26" s="15">
        <f t="shared" si="2"/>
        <v>104.39560439560441</v>
      </c>
      <c r="H26" s="40">
        <f t="shared" si="1"/>
        <v>1</v>
      </c>
    </row>
    <row r="27" spans="4:8" ht="11.25" customHeight="1">
      <c r="D27" s="3">
        <f t="shared" si="3"/>
        <v>2002</v>
      </c>
      <c r="E27" s="2">
        <v>28500</v>
      </c>
      <c r="F27" s="1"/>
      <c r="G27" s="15">
        <f t="shared" si="2"/>
        <v>104.39560439560441</v>
      </c>
      <c r="H27" s="40">
        <f t="shared" si="1"/>
        <v>1</v>
      </c>
    </row>
    <row r="28" spans="4:8" ht="11.25" customHeight="1">
      <c r="D28" s="3">
        <f t="shared" si="3"/>
        <v>2003</v>
      </c>
      <c r="E28" s="2">
        <v>28500</v>
      </c>
      <c r="F28" s="1"/>
      <c r="G28" s="15">
        <f t="shared" si="2"/>
        <v>104.39560439560441</v>
      </c>
      <c r="H28" s="40">
        <f t="shared" si="1"/>
        <v>1</v>
      </c>
    </row>
    <row r="29" spans="4:8" ht="11.25" customHeight="1">
      <c r="D29" s="3">
        <f t="shared" si="3"/>
        <v>2004</v>
      </c>
      <c r="E29" s="2">
        <v>28000</v>
      </c>
      <c r="F29" s="1"/>
      <c r="G29" s="15">
        <f t="shared" si="2"/>
        <v>102.56410256410255</v>
      </c>
      <c r="H29" s="40">
        <f t="shared" si="1"/>
        <v>0.982456140350877</v>
      </c>
    </row>
    <row r="30" spans="4:8" ht="11.25" customHeight="1">
      <c r="D30" s="3">
        <f t="shared" si="3"/>
        <v>2005</v>
      </c>
      <c r="E30" s="2">
        <v>27600</v>
      </c>
      <c r="F30" s="1"/>
      <c r="G30" s="15">
        <f t="shared" si="2"/>
        <v>101.0989010989011</v>
      </c>
      <c r="H30" s="40">
        <f t="shared" si="1"/>
        <v>0.9857142857142858</v>
      </c>
    </row>
    <row r="31" spans="4:8" ht="11.25" customHeight="1">
      <c r="D31" s="3">
        <f t="shared" si="3"/>
        <v>2006</v>
      </c>
      <c r="E31" s="2">
        <v>27200</v>
      </c>
      <c r="F31" s="1"/>
      <c r="G31" s="15">
        <f t="shared" si="2"/>
        <v>99.63369963369964</v>
      </c>
      <c r="H31" s="40">
        <f t="shared" si="1"/>
        <v>0.9855072463768116</v>
      </c>
    </row>
    <row r="32" spans="4:8" ht="11.25" customHeight="1">
      <c r="D32" s="3">
        <f t="shared" si="3"/>
        <v>2007</v>
      </c>
      <c r="E32" s="2">
        <v>26800</v>
      </c>
      <c r="F32" s="1"/>
      <c r="G32" s="15">
        <f t="shared" si="2"/>
        <v>98.16849816849816</v>
      </c>
      <c r="H32" s="40">
        <f t="shared" si="1"/>
        <v>0.9852941176470588</v>
      </c>
    </row>
    <row r="33" spans="4:8" ht="11.25" customHeight="1">
      <c r="D33" s="3">
        <f t="shared" si="3"/>
        <v>2008</v>
      </c>
      <c r="E33" s="2">
        <v>26400</v>
      </c>
      <c r="F33" s="1"/>
      <c r="G33" s="15">
        <f t="shared" si="2"/>
        <v>96.7032967032967</v>
      </c>
      <c r="H33" s="40">
        <f t="shared" si="1"/>
        <v>0.9850746268656717</v>
      </c>
    </row>
    <row r="34" spans="4:8" ht="11.25" customHeight="1">
      <c r="D34" s="3">
        <f t="shared" si="3"/>
        <v>2009</v>
      </c>
      <c r="E34" s="2">
        <v>26000</v>
      </c>
      <c r="F34" s="1"/>
      <c r="G34" s="21">
        <f t="shared" si="2"/>
        <v>95.23809523809523</v>
      </c>
      <c r="H34" s="40">
        <f t="shared" si="1"/>
        <v>0.9848484848484848</v>
      </c>
    </row>
    <row r="35" spans="4:8" ht="11.25" customHeight="1">
      <c r="D35" s="9">
        <f t="shared" si="3"/>
        <v>2010</v>
      </c>
      <c r="E35" s="7">
        <v>25600</v>
      </c>
      <c r="F35" s="8"/>
      <c r="G35" s="22">
        <f t="shared" si="2"/>
        <v>93.77289377289377</v>
      </c>
      <c r="H35" s="41">
        <f t="shared" si="1"/>
        <v>0.9846153846153847</v>
      </c>
    </row>
    <row r="36" spans="4:8" ht="11.25" customHeight="1">
      <c r="D36" s="3">
        <f t="shared" si="3"/>
        <v>2011</v>
      </c>
      <c r="E36" s="5">
        <v>25000</v>
      </c>
      <c r="F36" s="1"/>
      <c r="G36" s="21">
        <f t="shared" si="2"/>
        <v>91.57509157509158</v>
      </c>
      <c r="H36" s="40">
        <f t="shared" si="1"/>
        <v>0.9765625000000001</v>
      </c>
    </row>
    <row r="37" spans="4:8" ht="11.25" customHeight="1">
      <c r="D37" s="3">
        <f t="shared" si="3"/>
        <v>2012</v>
      </c>
      <c r="E37" s="5">
        <v>24300</v>
      </c>
      <c r="F37" s="1"/>
      <c r="G37" s="21">
        <f>E37/E$8*100</f>
        <v>89.01098901098901</v>
      </c>
      <c r="H37" s="40">
        <f t="shared" si="1"/>
        <v>0.972</v>
      </c>
    </row>
    <row r="38" spans="4:8" ht="11.25" customHeight="1">
      <c r="D38" s="3">
        <f t="shared" si="3"/>
        <v>2013</v>
      </c>
      <c r="E38" s="5"/>
      <c r="F38" s="19"/>
      <c r="G38" s="23"/>
      <c r="H38" s="12"/>
    </row>
    <row r="39" spans="4:8" ht="11.25" customHeight="1">
      <c r="D39" s="3">
        <f t="shared" si="3"/>
        <v>2014</v>
      </c>
      <c r="E39" s="5"/>
      <c r="F39" s="19"/>
      <c r="G39" s="23"/>
      <c r="H39" s="12"/>
    </row>
    <row r="40" spans="4:8" ht="11.25" customHeight="1">
      <c r="D40" s="3">
        <f t="shared" si="3"/>
        <v>2015</v>
      </c>
      <c r="E40" s="5"/>
      <c r="F40" s="19"/>
      <c r="G40" s="23"/>
      <c r="H40" s="12"/>
    </row>
    <row r="41" spans="4:8" ht="11.25" customHeight="1">
      <c r="D41" s="3">
        <f t="shared" si="3"/>
        <v>2016</v>
      </c>
      <c r="E41" s="5"/>
      <c r="F41" s="19"/>
      <c r="G41" s="23"/>
      <c r="H41" s="20"/>
    </row>
    <row r="42" spans="4:8" ht="11.25" customHeight="1">
      <c r="D42" s="3">
        <f t="shared" si="3"/>
        <v>2017</v>
      </c>
      <c r="E42" s="5"/>
      <c r="F42" s="19"/>
      <c r="G42" s="23"/>
      <c r="H42" s="20"/>
    </row>
    <row r="43" spans="4:8" ht="11.25" customHeight="1">
      <c r="D43" s="3">
        <f t="shared" si="3"/>
        <v>2018</v>
      </c>
      <c r="E43" s="5"/>
      <c r="F43" s="19"/>
      <c r="G43" s="23"/>
      <c r="H43" s="20"/>
    </row>
    <row r="44" spans="4:8" ht="11.25" customHeight="1">
      <c r="D44" s="3">
        <f t="shared" si="3"/>
        <v>2019</v>
      </c>
      <c r="E44" s="5"/>
      <c r="F44" s="19"/>
      <c r="G44" s="23"/>
      <c r="H44" s="20"/>
    </row>
    <row r="45" spans="4:8" ht="11.25" customHeight="1">
      <c r="D45" s="3">
        <f t="shared" si="3"/>
        <v>2020</v>
      </c>
      <c r="E45" s="5"/>
      <c r="F45" s="19"/>
      <c r="G45" s="23"/>
      <c r="H45" s="10"/>
    </row>
    <row r="46" spans="4:17" ht="11.25" customHeight="1">
      <c r="D46" s="17"/>
      <c r="E46" s="17"/>
      <c r="F46" s="11"/>
      <c r="G46" s="11"/>
      <c r="H46" s="11"/>
      <c r="I46" s="17"/>
      <c r="J46" s="17"/>
      <c r="K46" s="17"/>
      <c r="L46" s="17"/>
      <c r="M46" s="17"/>
      <c r="N46" s="17"/>
      <c r="O46" s="17"/>
      <c r="P46" s="17"/>
      <c r="Q46" s="17"/>
    </row>
    <row r="47" s="17" customFormat="1" ht="11.25" customHeight="1">
      <c r="H47" s="11"/>
    </row>
    <row r="48" s="17" customFormat="1" ht="11.25" customHeight="1">
      <c r="H48" s="11"/>
    </row>
    <row r="49" s="17" customFormat="1" ht="11.25" customHeight="1">
      <c r="H49" s="11"/>
    </row>
    <row r="50" s="17" customFormat="1" ht="11.25" customHeight="1">
      <c r="H50" s="11"/>
    </row>
    <row r="51" spans="3:8" s="17" customFormat="1" ht="11.25" customHeight="1">
      <c r="C51" s="17" t="s">
        <v>22</v>
      </c>
      <c r="F51" s="11"/>
      <c r="G51" s="11"/>
      <c r="H51" s="11"/>
    </row>
    <row r="52" s="17" customFormat="1" ht="11.25" customHeight="1">
      <c r="H52" s="11"/>
    </row>
    <row r="53" spans="3:8" s="17" customFormat="1" ht="11.25" customHeight="1">
      <c r="C53" s="29"/>
      <c r="D53" s="29"/>
      <c r="G53" s="11"/>
      <c r="H53" s="11"/>
    </row>
    <row r="54" spans="3:17" s="17" customFormat="1" ht="11.25" customHeight="1">
      <c r="C54" s="29"/>
      <c r="D54" s="29"/>
      <c r="G54" s="11"/>
      <c r="H54" s="11"/>
      <c r="I54" s="13"/>
      <c r="J54" s="13"/>
      <c r="K54" s="13"/>
      <c r="L54" s="13"/>
      <c r="M54" s="13"/>
      <c r="N54" s="13"/>
      <c r="O54" s="13"/>
      <c r="P54" s="13"/>
      <c r="Q54" s="13"/>
    </row>
    <row r="55" spans="2:8" ht="11.25" customHeight="1">
      <c r="B55" s="17"/>
      <c r="C55" s="29"/>
      <c r="D55" s="29"/>
      <c r="E55" s="17"/>
      <c r="F55" s="17"/>
      <c r="G55" s="11"/>
      <c r="H55" s="17"/>
    </row>
    <row r="56" spans="4:8" ht="11.25" customHeight="1">
      <c r="D56" s="17"/>
      <c r="E56" s="17"/>
      <c r="F56" s="17"/>
      <c r="G56" s="17"/>
      <c r="H56" s="17"/>
    </row>
    <row r="57" spans="4:8" ht="11.25" customHeight="1">
      <c r="D57" s="17"/>
      <c r="E57" s="17"/>
      <c r="F57" s="17"/>
      <c r="G57" s="17"/>
      <c r="H57" s="17"/>
    </row>
    <row r="58" spans="4:8" ht="11.25" customHeight="1">
      <c r="D58" s="17"/>
      <c r="E58" s="17"/>
      <c r="F58" s="17"/>
      <c r="G58" s="17"/>
      <c r="H58" s="17"/>
    </row>
    <row r="59" spans="4:8" ht="11.25" customHeight="1">
      <c r="D59" s="17"/>
      <c r="E59" s="17"/>
      <c r="F59" s="17"/>
      <c r="G59" s="17"/>
      <c r="H59" s="17"/>
    </row>
    <row r="60" ht="11.25" customHeight="1">
      <c r="H60" s="17"/>
    </row>
    <row r="61" spans="7:18" ht="11.25" customHeight="1">
      <c r="G61" s="44" t="s">
        <v>21</v>
      </c>
      <c r="H61" s="44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7:18" ht="11.25" customHeight="1">
      <c r="G62" s="11"/>
      <c r="H62" s="24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7:18" ht="11.25" customHeight="1">
      <c r="G63" s="31">
        <v>1970</v>
      </c>
      <c r="H63" s="32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1.25" customHeight="1">
      <c r="A64" s="30"/>
      <c r="B64" s="43" t="s">
        <v>5</v>
      </c>
      <c r="C64" s="43"/>
      <c r="D64" s="17" t="s">
        <v>6</v>
      </c>
      <c r="G64" s="33">
        <f>G63+1</f>
        <v>1971</v>
      </c>
      <c r="H64" s="34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1.25" customHeight="1">
      <c r="A65" s="30"/>
      <c r="B65" s="43" t="s">
        <v>7</v>
      </c>
      <c r="C65" s="43"/>
      <c r="D65" s="17" t="s">
        <v>8</v>
      </c>
      <c r="G65" s="33">
        <f aca="true" t="shared" si="4" ref="G65:G105">G64+1</f>
        <v>1972</v>
      </c>
      <c r="H65" s="34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1.25" customHeight="1">
      <c r="A66" s="30"/>
      <c r="B66" s="43" t="s">
        <v>9</v>
      </c>
      <c r="C66" s="43"/>
      <c r="D66" s="17" t="s">
        <v>10</v>
      </c>
      <c r="G66" s="33">
        <f t="shared" si="4"/>
        <v>1973</v>
      </c>
      <c r="H66" s="34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1.25" customHeight="1">
      <c r="A67" s="30"/>
      <c r="B67" s="43" t="s">
        <v>11</v>
      </c>
      <c r="C67" s="43"/>
      <c r="D67" s="17" t="s">
        <v>12</v>
      </c>
      <c r="G67" s="33">
        <f t="shared" si="4"/>
        <v>1974</v>
      </c>
      <c r="H67" s="34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1.25" customHeight="1">
      <c r="A68" s="30"/>
      <c r="B68" s="43" t="s">
        <v>13</v>
      </c>
      <c r="C68" s="43"/>
      <c r="D68" s="17" t="s">
        <v>14</v>
      </c>
      <c r="G68" s="33">
        <f t="shared" si="4"/>
        <v>1975</v>
      </c>
      <c r="H68" s="34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ht="11.25" customHeight="1">
      <c r="A69" s="30"/>
      <c r="B69" s="46" t="s">
        <v>15</v>
      </c>
      <c r="C69" s="46"/>
      <c r="D69" s="17" t="s">
        <v>16</v>
      </c>
      <c r="G69" s="33">
        <f t="shared" si="4"/>
        <v>1976</v>
      </c>
      <c r="H69" s="34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ht="11.25" customHeight="1">
      <c r="A70" s="30"/>
      <c r="B70" s="46" t="s">
        <v>17</v>
      </c>
      <c r="C70" s="46"/>
      <c r="D70" s="17" t="s">
        <v>18</v>
      </c>
      <c r="G70" s="33">
        <f t="shared" si="4"/>
        <v>1977</v>
      </c>
      <c r="H70" s="34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11.25" customHeight="1">
      <c r="A71" s="30"/>
      <c r="B71" s="46" t="s">
        <v>19</v>
      </c>
      <c r="C71" s="46"/>
      <c r="D71" s="17" t="s">
        <v>20</v>
      </c>
      <c r="G71" s="33">
        <f t="shared" si="4"/>
        <v>1978</v>
      </c>
      <c r="H71" s="34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7:18" ht="11.25" customHeight="1">
      <c r="G72" s="33">
        <f t="shared" si="4"/>
        <v>1979</v>
      </c>
      <c r="H72" s="34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7:18" ht="11.25" customHeight="1">
      <c r="G73" s="35">
        <f t="shared" si="4"/>
        <v>1980</v>
      </c>
      <c r="H73" s="32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7:18" ht="11.25" customHeight="1">
      <c r="G74" s="33">
        <f t="shared" si="4"/>
        <v>1981</v>
      </c>
      <c r="H74" s="34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7:18" ht="11.25" customHeight="1">
      <c r="G75" s="33">
        <f t="shared" si="4"/>
        <v>1982</v>
      </c>
      <c r="H75" s="34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7:18" ht="11.25" customHeight="1">
      <c r="G76" s="33">
        <f t="shared" si="4"/>
        <v>1983</v>
      </c>
      <c r="H76" s="34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7:18" ht="11.25" customHeight="1">
      <c r="G77" s="33">
        <f t="shared" si="4"/>
        <v>1984</v>
      </c>
      <c r="H77" s="36">
        <f>(E9-E8)/E8</f>
        <v>0.014652014652014652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7:18" ht="11.25" customHeight="1">
      <c r="G78" s="33">
        <f t="shared" si="4"/>
        <v>1985</v>
      </c>
      <c r="H78" s="36">
        <f aca="true" t="shared" si="5" ref="H78:H105">(E10-E9)/E9</f>
        <v>0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7:18" ht="11.25" customHeight="1">
      <c r="G79" s="33">
        <f t="shared" si="4"/>
        <v>1986</v>
      </c>
      <c r="H79" s="36">
        <f t="shared" si="5"/>
        <v>0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7:18" ht="11.25" customHeight="1">
      <c r="G80" s="33">
        <f t="shared" si="4"/>
        <v>1987</v>
      </c>
      <c r="H80" s="36">
        <f t="shared" si="5"/>
        <v>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7:18" ht="11.25" customHeight="1">
      <c r="G81" s="33">
        <f t="shared" si="4"/>
        <v>1988</v>
      </c>
      <c r="H81" s="36">
        <f t="shared" si="5"/>
        <v>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7:18" ht="11.25" customHeight="1">
      <c r="G82" s="33">
        <f t="shared" si="4"/>
        <v>1989</v>
      </c>
      <c r="H82" s="36">
        <f t="shared" si="5"/>
        <v>0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7:18" ht="11.25" customHeight="1">
      <c r="G83" s="35">
        <f t="shared" si="4"/>
        <v>1990</v>
      </c>
      <c r="H83" s="37">
        <f t="shared" si="5"/>
        <v>0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7:18" ht="11.25" customHeight="1">
      <c r="G84" s="33">
        <f t="shared" si="4"/>
        <v>1991</v>
      </c>
      <c r="H84" s="36">
        <f t="shared" si="5"/>
        <v>0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7:18" ht="11.25" customHeight="1">
      <c r="G85" s="33">
        <f t="shared" si="4"/>
        <v>1992</v>
      </c>
      <c r="H85" s="36">
        <f t="shared" si="5"/>
        <v>0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7:18" ht="11.25" customHeight="1">
      <c r="G86" s="33">
        <f t="shared" si="4"/>
        <v>1993</v>
      </c>
      <c r="H86" s="36">
        <f t="shared" si="5"/>
        <v>-0.02888086642599278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7:18" ht="11.25" customHeight="1">
      <c r="G87" s="33">
        <f t="shared" si="4"/>
        <v>1994</v>
      </c>
      <c r="H87" s="36">
        <f t="shared" si="5"/>
        <v>0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7:18" ht="11.25" customHeight="1">
      <c r="G88" s="33">
        <f t="shared" si="4"/>
        <v>1995</v>
      </c>
      <c r="H88" s="36">
        <f t="shared" si="5"/>
        <v>0.022304832713754646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7:18" ht="11.25" customHeight="1">
      <c r="G89" s="33">
        <f t="shared" si="4"/>
        <v>1996</v>
      </c>
      <c r="H89" s="36">
        <f t="shared" si="5"/>
        <v>0.02181818181818182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7:18" ht="11.25" customHeight="1">
      <c r="G90" s="33">
        <f t="shared" si="4"/>
        <v>1997</v>
      </c>
      <c r="H90" s="36">
        <f t="shared" si="5"/>
        <v>0.0035587188612099642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7:18" ht="11.25" customHeight="1">
      <c r="G91" s="33">
        <f t="shared" si="4"/>
        <v>1998</v>
      </c>
      <c r="H91" s="36">
        <f t="shared" si="5"/>
        <v>0.010638297872340425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7:18" ht="11.25" customHeight="1">
      <c r="G92" s="33">
        <f t="shared" si="4"/>
        <v>1999</v>
      </c>
      <c r="H92" s="36">
        <f t="shared" si="5"/>
        <v>0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7:18" ht="11.25" customHeight="1">
      <c r="G93" s="35">
        <f t="shared" si="4"/>
        <v>2000</v>
      </c>
      <c r="H93" s="37">
        <f t="shared" si="5"/>
        <v>0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7:18" ht="11.25" customHeight="1">
      <c r="G94" s="33">
        <f t="shared" si="4"/>
        <v>2001</v>
      </c>
      <c r="H94" s="36">
        <f t="shared" si="5"/>
        <v>0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7:18" ht="11.25" customHeight="1">
      <c r="G95" s="33">
        <f t="shared" si="4"/>
        <v>2002</v>
      </c>
      <c r="H95" s="36">
        <f t="shared" si="5"/>
        <v>0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7:18" ht="11.25" customHeight="1">
      <c r="G96" s="33">
        <f t="shared" si="4"/>
        <v>2003</v>
      </c>
      <c r="H96" s="36">
        <f t="shared" si="5"/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7:18" ht="11.25" customHeight="1">
      <c r="G97" s="33">
        <f t="shared" si="4"/>
        <v>2004</v>
      </c>
      <c r="H97" s="36">
        <f t="shared" si="5"/>
        <v>-0.017543859649122806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7:18" ht="11.25" customHeight="1">
      <c r="G98" s="33">
        <f t="shared" si="4"/>
        <v>2005</v>
      </c>
      <c r="H98" s="36">
        <f t="shared" si="5"/>
        <v>-0.014285714285714285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7:18" ht="11.25" customHeight="1">
      <c r="G99" s="33">
        <f t="shared" si="4"/>
        <v>2006</v>
      </c>
      <c r="H99" s="36">
        <f t="shared" si="5"/>
        <v>-0.014492753623188406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7:18" ht="11.25" customHeight="1">
      <c r="G100" s="33">
        <f t="shared" si="4"/>
        <v>2007</v>
      </c>
      <c r="H100" s="36">
        <f t="shared" si="5"/>
        <v>-0.014705882352941176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7:18" ht="11.25" customHeight="1">
      <c r="G101" s="33">
        <f t="shared" si="4"/>
        <v>2008</v>
      </c>
      <c r="H101" s="36">
        <f t="shared" si="5"/>
        <v>-0.014925373134328358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7:18" ht="11.25" customHeight="1">
      <c r="G102" s="33">
        <f t="shared" si="4"/>
        <v>2009</v>
      </c>
      <c r="H102" s="36">
        <f t="shared" si="5"/>
        <v>-0.015151515151515152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7:18" ht="11.25" customHeight="1">
      <c r="G103" s="33">
        <f t="shared" si="4"/>
        <v>2010</v>
      </c>
      <c r="H103" s="36">
        <f t="shared" si="5"/>
        <v>-0.015384615384615385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7:18" ht="11.25" customHeight="1">
      <c r="G104" s="35">
        <f t="shared" si="4"/>
        <v>2011</v>
      </c>
      <c r="H104" s="37">
        <f t="shared" si="5"/>
        <v>-0.0234375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7:18" ht="11.25" customHeight="1">
      <c r="G105" s="33">
        <f t="shared" si="4"/>
        <v>2012</v>
      </c>
      <c r="H105" s="36">
        <f t="shared" si="5"/>
        <v>-0.028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7:18" ht="11.25" customHeight="1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7:18" ht="11.25" customHeight="1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</sheetData>
  <sheetProtection/>
  <mergeCells count="12">
    <mergeCell ref="B70:C70"/>
    <mergeCell ref="B71:C71"/>
    <mergeCell ref="D2:G2"/>
    <mergeCell ref="D3:G3"/>
    <mergeCell ref="B64:C64"/>
    <mergeCell ref="B65:C65"/>
    <mergeCell ref="B66:C66"/>
    <mergeCell ref="B67:C67"/>
    <mergeCell ref="G61:H61"/>
    <mergeCell ref="D1:F1"/>
    <mergeCell ref="B68:C68"/>
    <mergeCell ref="B69:C69"/>
  </mergeCells>
  <printOptions/>
  <pageMargins left="0.7086614173228347" right="0.7086614173228347" top="0.7480314960629921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2012-12-14T05:29:47Z</cp:lastPrinted>
  <dcterms:created xsi:type="dcterms:W3CDTF">2012-05-13T06:14:34Z</dcterms:created>
  <dcterms:modified xsi:type="dcterms:W3CDTF">2012-12-14T05:29:49Z</dcterms:modified>
  <cp:category/>
  <cp:version/>
  <cp:contentType/>
  <cp:contentStatus/>
</cp:coreProperties>
</file>